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4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Лист1!$B$5:$E$30</definedName>
  </definedNames>
  <calcPr calcId="162913"/>
</workbook>
</file>

<file path=xl/calcChain.xml><?xml version="1.0" encoding="utf-8"?>
<calcChain xmlns="http://schemas.openxmlformats.org/spreadsheetml/2006/main">
  <c r="E81" i="1" l="1"/>
  <c r="E34" i="1"/>
  <c r="E42" i="1" l="1"/>
  <c r="E25" i="1"/>
  <c r="E26" i="1"/>
  <c r="E57" i="1" l="1"/>
  <c r="E72" i="1" l="1"/>
  <c r="E73" i="1"/>
  <c r="E9" i="1"/>
  <c r="E18" i="1"/>
  <c r="E32" i="1" l="1"/>
  <c r="E33" i="1"/>
  <c r="E79" i="1" l="1"/>
  <c r="E58" i="1"/>
  <c r="E59" i="1"/>
  <c r="E84" i="1"/>
  <c r="E83" i="1"/>
  <c r="E63" i="1" l="1"/>
  <c r="E61" i="1"/>
  <c r="E54" i="1"/>
  <c r="E53" i="1"/>
  <c r="E30" i="1"/>
  <c r="E29" i="1"/>
  <c r="E27" i="1"/>
  <c r="E17" i="1"/>
  <c r="E16" i="1"/>
  <c r="E60" i="1" l="1"/>
  <c r="E49" i="1"/>
  <c r="E43" i="1"/>
  <c r="E7" i="1" l="1"/>
  <c r="E8" i="1"/>
  <c r="E10" i="1"/>
  <c r="E11" i="1"/>
  <c r="E12" i="1"/>
  <c r="E13" i="1"/>
  <c r="E14" i="1"/>
  <c r="E15" i="1"/>
  <c r="E19" i="1"/>
  <c r="E20" i="1"/>
  <c r="E21" i="1"/>
  <c r="E22" i="1"/>
  <c r="E28" i="1"/>
  <c r="E6" i="1"/>
  <c r="E37" i="1" l="1"/>
  <c r="E82" i="1" l="1"/>
  <c r="E80" i="1"/>
  <c r="E78" i="1"/>
  <c r="E77" i="1"/>
  <c r="E76" i="1"/>
  <c r="E75" i="1"/>
  <c r="E74" i="1"/>
  <c r="E71" i="1"/>
  <c r="E70" i="1"/>
  <c r="E69" i="1"/>
  <c r="E68" i="1"/>
  <c r="E67" i="1"/>
  <c r="E66" i="1"/>
  <c r="E65" i="1"/>
  <c r="E64" i="1"/>
  <c r="E56" i="1"/>
  <c r="E55" i="1"/>
  <c r="E52" i="1"/>
  <c r="E51" i="1"/>
  <c r="E48" i="1"/>
  <c r="E47" i="1"/>
  <c r="E46" i="1"/>
  <c r="E45" i="1"/>
  <c r="E41" i="1"/>
  <c r="E40" i="1"/>
  <c r="E39" i="1"/>
  <c r="E38" i="1"/>
</calcChain>
</file>

<file path=xl/sharedStrings.xml><?xml version="1.0" encoding="utf-8"?>
<sst xmlns="http://schemas.openxmlformats.org/spreadsheetml/2006/main" count="102" uniqueCount="86">
  <si>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</si>
  <si>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</si>
  <si>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</si>
  <si>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</si>
  <si>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</si>
  <si>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</si>
  <si>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</si>
  <si>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</si>
  <si>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</si>
  <si>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</si>
  <si>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</si>
  <si>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</si>
  <si>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</si>
  <si>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</si>
  <si>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</si>
  <si>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</si>
  <si>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</si>
  <si>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</si>
  <si>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</si>
  <si>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</si>
  <si>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</si>
  <si>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</si>
  <si>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</si>
  <si>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</si>
  <si>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</si>
  <si>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</si>
  <si>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</si>
  <si>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</si>
  <si>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</si>
  <si>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</si>
  <si>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</si>
  <si>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</si>
  <si>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</si>
  <si>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</si>
  <si>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</si>
  <si>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</si>
  <si>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</si>
  <si>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</si>
  <si>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</si>
  <si>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</si>
  <si>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</si>
  <si>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</si>
  <si>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</si>
  <si>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</si>
  <si>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</si>
  <si>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</si>
  <si>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</si>
  <si>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</si>
  <si>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</si>
  <si>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</si>
  <si>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</si>
  <si>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</si>
  <si>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</si>
  <si>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</si>
  <si>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</si>
  <si>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</si>
  <si>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</si>
  <si>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</si>
  <si>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</si>
  <si>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</si>
  <si>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</si>
  <si>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</si>
  <si>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</si>
  <si>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</si>
  <si>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</si>
  <si>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</si>
  <si>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</si>
  <si>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</si>
  <si>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</si>
  <si>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</si>
  <si>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</si>
  <si>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</si>
  <si>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</si>
  <si>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</si>
  <si>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</si>
  <si>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Другие вопросы в области физической культуры и спорта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</si>
  <si>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</si>
  <si>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</si>
  <si>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План на 2024г</t>
  </si>
  <si>
    <t>Здравоохранение</t>
  </si>
  <si>
    <t xml:space="preserve">Другие вопросы в области здравоохранения 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</si>
  <si>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</si>
  <si>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</si>
  <si>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на 01.11.2024г.</t>
  </si>
  <si>
    <t>Исполнено на 01.11.2024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</si>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</sst>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 applyFont="1" applyFill="1" applyBorder="1"/>
    <xf numFmtId="166" fontId="2" fillId="0" borderId="3" xfId="0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166" fontId="2" fillId="0" borderId="11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2" fontId="6" fillId="0" borderId="12" xfId="1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Fill="1" applyBorder="1" applyAlignment="1">
      <alignment horizontal="center" vertical="top" wrapText="1"/>
    </xf>
    <xf numFmtId="0" fontId="4" fillId="0" borderId="11" xfId="1" applyNumberFormat="1" applyFont="1" applyFill="1" applyBorder="1" applyAlignment="1">
      <alignment horizontal="left" vertical="top" wrapText="1" readingOrder="1"/>
    </xf>
    <xf numFmtId="43" fontId="4" fillId="0" borderId="11" xfId="2" applyFont="1" applyFill="1" applyBorder="1" applyAlignment="1">
      <alignment horizontal="right" vertical="top" wrapText="1" readingOrder="1"/>
    </xf>
    <xf numFmtId="164" fontId="4" fillId="0" borderId="11" xfId="1" applyNumberFormat="1" applyFont="1" applyFill="1" applyBorder="1" applyAlignment="1">
      <alignment horizontal="right" vertical="top" wrapText="1" readingOrder="1"/>
    </xf>
    <xf numFmtId="0" fontId="2" fillId="0" borderId="3" xfId="0" applyFont="1" applyFill="1" applyBorder="1" applyAlignment="1">
      <alignment vertical="top" wrapText="1" readingOrder="1"/>
    </xf>
    <xf numFmtId="43" fontId="2" fillId="0" borderId="3" xfId="2" applyFont="1" applyFill="1" applyBorder="1" applyAlignment="1">
      <alignment vertical="top" wrapText="1" readingOrder="1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36:E84" totalsRowShown="0" headerRowDxfId="8" dataDxfId="6" headerRowBorderDxfId="7" tableBorderDxfId="5" headerRowCellStyle="Normal" dataCellStyle="Normal">
  <autoFilter ref="A36:E84"/>
  <tableColumns count="5">
    <tableColumn id="1" name="№ пп" dataDxfId="4"/>
    <tableColumn id="2" name="Наименования показателя" dataDxfId="3" dataCellStyle="Normal"/>
    <tableColumn id="3" name="План на 2024г" dataDxfId="2" dataCellStyle="Финансовый"/>
    <tableColumn id="4" name="Исполнено на 01.11.2024" dataDxfId="1" dataCellStyle="Normal"/>
    <tableColumn id="5" name="% исполнения" dataDxfId="0" dataCellStyle="Normal">
      <calculatedColumnFormula>SUM(D37/C37)*100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showGridLines="0" tabSelected="1" topLeftCell="A73" zoomScaleNormal="100" zoomScaleSheetLayoutView="100" workbookViewId="0">
      <selection activeCell="E78" sqref="E78"/>
    </sheetView>
  </sheetViews>
  <sheetFormatPr defaultColWidth="9.109375" defaultRowHeight="12.75" customHeight="1" x14ac:dyDescent="0.3"/>
  <cols>
    <col min="1" max="1" width="4.21875" style="4" customWidth="1"/>
    <col min="2" max="2" width="73.33203125" style="4" customWidth="1"/>
    <col min="3" max="3" width="21.5546875" style="42" customWidth="1"/>
    <col min="4" max="5" width="21.5546875" style="4" customWidth="1"/>
    <col min="6" max="8" width="4.5546875" style="4" customWidth="1"/>
    <col min="9" max="16384" width="9.109375" style="4"/>
  </cols>
  <sheetData>
    <row r="1" spans="1:5" s="6" customFormat="1" ht="15" customHeight="1" x14ac:dyDescent="0.3">
      <c r="B1" s="7" t="s">
        <v>0</v>
      </c>
      <c r="C1" s="37"/>
      <c r="D1" s="8"/>
    </row>
    <row r="2" spans="1:5" s="6" customFormat="1" ht="17.25" customHeight="1" x14ac:dyDescent="0.3">
      <c r="A2" s="47" t="s">
        <v>68</v>
      </c>
      <c r="B2" s="47"/>
      <c r="C2" s="47"/>
      <c r="D2" s="47"/>
      <c r="E2" s="47"/>
    </row>
    <row r="3" spans="1:5" s="6" customFormat="1" ht="22.8" customHeight="1" x14ac:dyDescent="0.3">
      <c r="A3" s="47" t="s">
        <v>83</v>
      </c>
      <c r="B3" s="47"/>
      <c r="C3" s="47"/>
      <c r="D3" s="47"/>
      <c r="E3" s="47"/>
    </row>
    <row r="4" spans="1:5" s="6" customFormat="1" ht="12" customHeight="1" x14ac:dyDescent="0.3">
      <c r="B4" s="9"/>
      <c r="C4" s="37"/>
      <c r="D4" s="8"/>
    </row>
    <row r="5" spans="1:5" s="19" customFormat="1" ht="34.5" customHeight="1" x14ac:dyDescent="0.3">
      <c r="A5" s="15" t="s">
        <v>69</v>
      </c>
      <c r="B5" s="16" t="s">
        <v>70</v>
      </c>
      <c r="C5" s="38" t="s">
        <v>78</v>
      </c>
      <c r="D5" s="17" t="s">
        <v>84</v>
      </c>
      <c r="E5" s="18" t="s">
        <v>71</v>
      </c>
    </row>
    <row r="6" spans="1:5" ht="19.2" customHeight="1" x14ac:dyDescent="0.3">
      <c r="A6" s="2">
        <v>1</v>
      </c>
      <c r="B6" s="2" t="s">
        <v>1</v>
      </c>
      <c r="C6" s="39">
        <v>1122865987.6800001</v>
      </c>
      <c r="D6" s="3">
        <v>808170907.03999996</v>
      </c>
      <c r="E6" s="10">
        <f>SUM(D6/C6)*100</f>
        <v>71.973941316879262</v>
      </c>
    </row>
    <row r="7" spans="1:5" ht="38.4" customHeight="1" x14ac:dyDescent="0.3">
      <c r="A7" s="2">
        <v>2</v>
      </c>
      <c r="B7" s="2" t="s">
        <v>3</v>
      </c>
      <c r="C7" s="39">
        <v>100633025</v>
      </c>
      <c r="D7" s="3">
        <v>91553741.969999999</v>
      </c>
      <c r="E7" s="10">
        <f t="shared" ref="E7:E28" si="0">SUM(D7/C7)*100</f>
        <v>90.977829564399954</v>
      </c>
    </row>
    <row r="8" spans="1:5" ht="19.2" customHeight="1" x14ac:dyDescent="0.3">
      <c r="A8" s="2">
        <v>3</v>
      </c>
      <c r="B8" s="2" t="s">
        <v>4</v>
      </c>
      <c r="C8" s="39">
        <v>50239100</v>
      </c>
      <c r="D8" s="3">
        <v>44369269.649999999</v>
      </c>
      <c r="E8" s="10">
        <f t="shared" si="0"/>
        <v>88.316211178146091</v>
      </c>
    </row>
    <row r="9" spans="1:5" ht="19.2" customHeight="1" x14ac:dyDescent="0.3">
      <c r="A9" s="2">
        <v>4</v>
      </c>
      <c r="B9" s="2" t="s">
        <v>5</v>
      </c>
      <c r="C9" s="39">
        <v>4953</v>
      </c>
      <c r="D9" s="3">
        <v>30332.13</v>
      </c>
      <c r="E9" s="10">
        <f t="shared" si="0"/>
        <v>612.39915202907332</v>
      </c>
    </row>
    <row r="10" spans="1:5" ht="19.2" customHeight="1" x14ac:dyDescent="0.3">
      <c r="A10" s="2">
        <v>5</v>
      </c>
      <c r="B10" s="2" t="s">
        <v>6</v>
      </c>
      <c r="C10" s="39">
        <v>26275920</v>
      </c>
      <c r="D10" s="3">
        <v>24791957.920000002</v>
      </c>
      <c r="E10" s="10">
        <f t="shared" si="0"/>
        <v>94.352387737517844</v>
      </c>
    </row>
    <row r="11" spans="1:5" ht="34.200000000000003" customHeight="1" x14ac:dyDescent="0.3">
      <c r="A11" s="2">
        <v>6</v>
      </c>
      <c r="B11" s="2" t="s">
        <v>7</v>
      </c>
      <c r="C11" s="39">
        <v>21904383</v>
      </c>
      <c r="D11" s="3">
        <v>19754436.120000001</v>
      </c>
      <c r="E11" s="10">
        <f t="shared" si="0"/>
        <v>90.184855332378007</v>
      </c>
    </row>
    <row r="12" spans="1:5" ht="22.2" customHeight="1" x14ac:dyDescent="0.3">
      <c r="A12" s="2">
        <v>7</v>
      </c>
      <c r="B12" s="2" t="s">
        <v>8</v>
      </c>
      <c r="C12" s="39">
        <v>2597000</v>
      </c>
      <c r="D12" s="3">
        <v>1756698.83</v>
      </c>
      <c r="E12" s="10">
        <f t="shared" si="0"/>
        <v>67.643389680400475</v>
      </c>
    </row>
    <row r="13" spans="1:5" ht="33" customHeight="1" x14ac:dyDescent="0.3">
      <c r="A13" s="2">
        <v>8</v>
      </c>
      <c r="B13" s="2" t="s">
        <v>9</v>
      </c>
      <c r="C13" s="39">
        <v>10047800</v>
      </c>
      <c r="D13" s="3">
        <v>8970373.8300000001</v>
      </c>
      <c r="E13" s="10">
        <f t="shared" si="0"/>
        <v>89.276994267401818</v>
      </c>
    </row>
    <row r="14" spans="1:5" ht="88.2" customHeight="1" x14ac:dyDescent="0.3">
      <c r="A14" s="2">
        <v>9</v>
      </c>
      <c r="B14" s="2" t="s">
        <v>10</v>
      </c>
      <c r="C14" s="39">
        <v>10047800</v>
      </c>
      <c r="D14" s="3">
        <v>8970323.5399999991</v>
      </c>
      <c r="E14" s="10">
        <f t="shared" si="0"/>
        <v>89.276493759828014</v>
      </c>
    </row>
    <row r="15" spans="1:5" ht="35.4" customHeight="1" x14ac:dyDescent="0.3">
      <c r="A15" s="2">
        <v>10</v>
      </c>
      <c r="B15" s="2" t="s">
        <v>11</v>
      </c>
      <c r="C15" s="39">
        <v>105000</v>
      </c>
      <c r="D15" s="3">
        <v>21733.71</v>
      </c>
      <c r="E15" s="10">
        <f t="shared" si="0"/>
        <v>20.698771428571426</v>
      </c>
    </row>
    <row r="16" spans="1:5" ht="39" customHeight="1" x14ac:dyDescent="0.3">
      <c r="A16" s="2">
        <v>11</v>
      </c>
      <c r="B16" s="2" t="s">
        <v>12</v>
      </c>
      <c r="C16" s="39">
        <v>3814400</v>
      </c>
      <c r="D16" s="3">
        <v>3633423.37</v>
      </c>
      <c r="E16" s="1">
        <f t="shared" ref="E16:E18" si="1">SUM(D16/C16)*100</f>
        <v>95.255436503775172</v>
      </c>
    </row>
    <row r="17" spans="1:5" ht="22.2" customHeight="1" x14ac:dyDescent="0.3">
      <c r="A17" s="2">
        <v>12</v>
      </c>
      <c r="B17" s="2" t="s">
        <v>72</v>
      </c>
      <c r="C17" s="39">
        <v>3600000</v>
      </c>
      <c r="D17" s="3">
        <v>3498118.46</v>
      </c>
      <c r="E17" s="1">
        <f t="shared" si="1"/>
        <v>97.169957222222223</v>
      </c>
    </row>
    <row r="18" spans="1:5" ht="33.6" customHeight="1" x14ac:dyDescent="0.3">
      <c r="A18" s="2">
        <v>13</v>
      </c>
      <c r="B18" s="2" t="s">
        <v>13</v>
      </c>
      <c r="C18" s="39">
        <v>214400</v>
      </c>
      <c r="D18" s="3">
        <v>135304.91</v>
      </c>
      <c r="E18" s="1">
        <f t="shared" si="1"/>
        <v>63.108633395522382</v>
      </c>
    </row>
    <row r="19" spans="1:5" ht="34.200000000000003" customHeight="1" x14ac:dyDescent="0.3">
      <c r="A19" s="2">
        <v>14</v>
      </c>
      <c r="B19" s="2" t="s">
        <v>14</v>
      </c>
      <c r="C19" s="39">
        <v>5954000</v>
      </c>
      <c r="D19" s="3">
        <v>7332089.7300000004</v>
      </c>
      <c r="E19" s="10">
        <f t="shared" si="0"/>
        <v>123.14561185757475</v>
      </c>
    </row>
    <row r="20" spans="1:5" ht="84.6" customHeight="1" x14ac:dyDescent="0.3">
      <c r="A20" s="2">
        <v>15</v>
      </c>
      <c r="B20" s="2" t="s">
        <v>15</v>
      </c>
      <c r="C20" s="39">
        <v>5654000</v>
      </c>
      <c r="D20" s="3">
        <v>7002527.0300000003</v>
      </c>
      <c r="E20" s="10">
        <f t="shared" si="0"/>
        <v>123.85084948708879</v>
      </c>
    </row>
    <row r="21" spans="1:5" ht="50.4" customHeight="1" x14ac:dyDescent="0.3">
      <c r="A21" s="2">
        <v>16</v>
      </c>
      <c r="B21" s="2" t="s">
        <v>16</v>
      </c>
      <c r="C21" s="39">
        <v>300000</v>
      </c>
      <c r="D21" s="3">
        <v>329562.7</v>
      </c>
      <c r="E21" s="10">
        <f t="shared" si="0"/>
        <v>109.85423333333333</v>
      </c>
    </row>
    <row r="22" spans="1:5" ht="28.8" customHeight="1" x14ac:dyDescent="0.3">
      <c r="A22" s="2">
        <v>17</v>
      </c>
      <c r="B22" s="2" t="s">
        <v>17</v>
      </c>
      <c r="C22" s="39">
        <v>1599805</v>
      </c>
      <c r="D22" s="3">
        <v>678194.93</v>
      </c>
      <c r="E22" s="10">
        <f t="shared" si="0"/>
        <v>42.392349692618794</v>
      </c>
    </row>
    <row r="23" spans="1:5" ht="22.8" customHeight="1" x14ac:dyDescent="0.3">
      <c r="A23" s="2">
        <v>18</v>
      </c>
      <c r="B23" s="2" t="s">
        <v>81</v>
      </c>
      <c r="C23" s="39" t="s">
        <v>2</v>
      </c>
      <c r="D23" s="3">
        <v>13022.38</v>
      </c>
      <c r="E23" s="10" t="s">
        <v>2</v>
      </c>
    </row>
    <row r="24" spans="1:5" ht="35.4" customHeight="1" x14ac:dyDescent="0.3">
      <c r="A24" s="2">
        <v>19</v>
      </c>
      <c r="B24" s="2" t="s">
        <v>82</v>
      </c>
      <c r="C24" s="39" t="s">
        <v>2</v>
      </c>
      <c r="D24" s="3">
        <v>18318.84</v>
      </c>
      <c r="E24" s="10" t="s">
        <v>2</v>
      </c>
    </row>
    <row r="25" spans="1:5" ht="46.2" customHeight="1" x14ac:dyDescent="0.3">
      <c r="A25" s="2">
        <v>20</v>
      </c>
      <c r="B25" s="2" t="s">
        <v>18</v>
      </c>
      <c r="C25" s="39">
        <v>1022232962.6799999</v>
      </c>
      <c r="D25" s="3">
        <v>716617165.07000005</v>
      </c>
      <c r="E25" s="1">
        <f t="shared" ref="E25:E34" si="2">SUM(D25/C25)*100</f>
        <v>70.103116533362069</v>
      </c>
    </row>
    <row r="26" spans="1:5" ht="48.6" customHeight="1" x14ac:dyDescent="0.3">
      <c r="A26" s="2">
        <v>21</v>
      </c>
      <c r="B26" s="2" t="s">
        <v>19</v>
      </c>
      <c r="C26" s="39">
        <v>1022898865.26</v>
      </c>
      <c r="D26" s="3">
        <v>717288463.82000005</v>
      </c>
      <c r="E26" s="1">
        <f t="shared" si="2"/>
        <v>70.12310680760018</v>
      </c>
    </row>
    <row r="27" spans="1:5" ht="33" customHeight="1" x14ac:dyDescent="0.3">
      <c r="A27" s="2">
        <v>22</v>
      </c>
      <c r="B27" s="2" t="s">
        <v>20</v>
      </c>
      <c r="C27" s="39">
        <v>436108700</v>
      </c>
      <c r="D27" s="3">
        <v>305750400</v>
      </c>
      <c r="E27" s="1">
        <f t="shared" si="2"/>
        <v>70.108759582186735</v>
      </c>
    </row>
    <row r="28" spans="1:5" ht="39" customHeight="1" x14ac:dyDescent="0.3">
      <c r="A28" s="2">
        <v>23</v>
      </c>
      <c r="B28" s="2" t="s">
        <v>21</v>
      </c>
      <c r="C28" s="39">
        <v>79329851.510000005</v>
      </c>
      <c r="D28" s="3">
        <v>40423836.43</v>
      </c>
      <c r="E28" s="10">
        <f t="shared" si="0"/>
        <v>50.956652080590793</v>
      </c>
    </row>
    <row r="29" spans="1:5" ht="31.8" customHeight="1" x14ac:dyDescent="0.3">
      <c r="A29" s="2">
        <v>24</v>
      </c>
      <c r="B29" s="2" t="s">
        <v>22</v>
      </c>
      <c r="C29" s="39">
        <v>442829928.19999999</v>
      </c>
      <c r="D29" s="3">
        <v>334226209.60000002</v>
      </c>
      <c r="E29" s="1">
        <f t="shared" si="2"/>
        <v>75.47507255405057</v>
      </c>
    </row>
    <row r="30" spans="1:5" ht="18.600000000000001" customHeight="1" x14ac:dyDescent="0.3">
      <c r="A30" s="2">
        <v>25</v>
      </c>
      <c r="B30" s="25" t="s">
        <v>23</v>
      </c>
      <c r="C30" s="40">
        <v>64630385.549999997</v>
      </c>
      <c r="D30" s="26">
        <v>36888017.789999999</v>
      </c>
      <c r="E30" s="27">
        <f t="shared" si="2"/>
        <v>57.075348500686765</v>
      </c>
    </row>
    <row r="31" spans="1:5" ht="64.8" customHeight="1" x14ac:dyDescent="0.3">
      <c r="A31" s="2">
        <v>26</v>
      </c>
      <c r="B31" s="28" t="s">
        <v>85</v>
      </c>
      <c r="C31" s="41" t="s">
        <v>2</v>
      </c>
      <c r="D31" s="29">
        <v>-5396.17</v>
      </c>
      <c r="E31" s="41" t="s">
        <v>2</v>
      </c>
    </row>
    <row r="32" spans="1:5" ht="77.400000000000006" customHeight="1" x14ac:dyDescent="0.3">
      <c r="A32" s="2">
        <v>27</v>
      </c>
      <c r="B32" s="28" t="s">
        <v>76</v>
      </c>
      <c r="C32" s="41">
        <v>2093905.9</v>
      </c>
      <c r="D32" s="29">
        <v>2093905.9</v>
      </c>
      <c r="E32" s="1">
        <f t="shared" si="2"/>
        <v>100</v>
      </c>
    </row>
    <row r="33" spans="1:5" ht="49.2" customHeight="1" x14ac:dyDescent="0.3">
      <c r="A33" s="25">
        <v>28</v>
      </c>
      <c r="B33" s="48" t="s">
        <v>77</v>
      </c>
      <c r="C33" s="49">
        <v>2093905.9</v>
      </c>
      <c r="D33" s="50">
        <v>2093905.9</v>
      </c>
      <c r="E33" s="27">
        <f t="shared" si="2"/>
        <v>100</v>
      </c>
    </row>
    <row r="34" spans="1:5" ht="55.2" customHeight="1" x14ac:dyDescent="0.3">
      <c r="A34" s="2">
        <v>29</v>
      </c>
      <c r="B34" s="51" t="s">
        <v>24</v>
      </c>
      <c r="C34" s="52">
        <v>-2759808.48</v>
      </c>
      <c r="D34" s="52">
        <v>-2759808.48</v>
      </c>
      <c r="E34" s="27">
        <f t="shared" si="2"/>
        <v>100</v>
      </c>
    </row>
    <row r="35" spans="1:5" ht="55.2" customHeight="1" x14ac:dyDescent="0.3"/>
    <row r="36" spans="1:5" s="23" customFormat="1" ht="33.6" customHeight="1" x14ac:dyDescent="0.3">
      <c r="A36" s="20" t="s">
        <v>69</v>
      </c>
      <c r="B36" s="36" t="s">
        <v>70</v>
      </c>
      <c r="C36" s="43" t="s">
        <v>78</v>
      </c>
      <c r="D36" s="21" t="s">
        <v>84</v>
      </c>
      <c r="E36" s="22" t="s">
        <v>71</v>
      </c>
    </row>
    <row r="37" spans="1:5" ht="34.799999999999997" customHeight="1" x14ac:dyDescent="0.3">
      <c r="A37" s="11">
        <v>1</v>
      </c>
      <c r="B37" s="14" t="s">
        <v>25</v>
      </c>
      <c r="C37" s="44">
        <v>1141456397.1600001</v>
      </c>
      <c r="D37" s="12">
        <v>819354956.30999994</v>
      </c>
      <c r="E37" s="1">
        <f t="shared" ref="E37:E82" si="3">SUM(D37/C37)*100</f>
        <v>71.781537897426091</v>
      </c>
    </row>
    <row r="38" spans="1:5" ht="16.2" customHeight="1" x14ac:dyDescent="0.3">
      <c r="A38" s="11">
        <v>2</v>
      </c>
      <c r="B38" s="14" t="s">
        <v>26</v>
      </c>
      <c r="C38" s="44">
        <v>116543703.18000001</v>
      </c>
      <c r="D38" s="12">
        <v>83500511.140000001</v>
      </c>
      <c r="E38" s="1">
        <f t="shared" si="3"/>
        <v>71.647381078182065</v>
      </c>
    </row>
    <row r="39" spans="1:5" ht="46.2" customHeight="1" x14ac:dyDescent="0.3">
      <c r="A39" s="11">
        <v>3</v>
      </c>
      <c r="B39" s="14" t="s">
        <v>27</v>
      </c>
      <c r="C39" s="44">
        <v>2265395</v>
      </c>
      <c r="D39" s="12">
        <v>1784505.08</v>
      </c>
      <c r="E39" s="5">
        <f t="shared" si="3"/>
        <v>78.77235890429705</v>
      </c>
    </row>
    <row r="40" spans="1:5" ht="46.2" customHeight="1" x14ac:dyDescent="0.3">
      <c r="A40" s="11">
        <v>4</v>
      </c>
      <c r="B40" s="14" t="s">
        <v>28</v>
      </c>
      <c r="C40" s="44">
        <v>2868456.61</v>
      </c>
      <c r="D40" s="12">
        <v>2217958.12</v>
      </c>
      <c r="E40" s="5">
        <f t="shared" si="3"/>
        <v>77.322352106277819</v>
      </c>
    </row>
    <row r="41" spans="1:5" ht="46.2" customHeight="1" x14ac:dyDescent="0.3">
      <c r="A41" s="11">
        <v>5</v>
      </c>
      <c r="B41" s="14" t="s">
        <v>73</v>
      </c>
      <c r="C41" s="44">
        <v>45200759.719999999</v>
      </c>
      <c r="D41" s="12">
        <v>33056458.030000001</v>
      </c>
      <c r="E41" s="5">
        <f t="shared" si="3"/>
        <v>73.132527494606464</v>
      </c>
    </row>
    <row r="42" spans="1:5" ht="22.8" customHeight="1" x14ac:dyDescent="0.3">
      <c r="A42" s="11">
        <v>6</v>
      </c>
      <c r="B42" s="14" t="s">
        <v>74</v>
      </c>
      <c r="C42" s="44">
        <v>8200</v>
      </c>
      <c r="D42" s="12">
        <v>8200</v>
      </c>
      <c r="E42" s="5">
        <f t="shared" si="3"/>
        <v>100</v>
      </c>
    </row>
    <row r="43" spans="1:5" ht="34.799999999999997" customHeight="1" x14ac:dyDescent="0.3">
      <c r="A43" s="11">
        <v>7</v>
      </c>
      <c r="B43" s="14" t="s">
        <v>29</v>
      </c>
      <c r="C43" s="44">
        <v>11681629.35</v>
      </c>
      <c r="D43" s="13">
        <v>8755980.1500000004</v>
      </c>
      <c r="E43" s="5">
        <f t="shared" si="3"/>
        <v>74.955127299942973</v>
      </c>
    </row>
    <row r="44" spans="1:5" ht="16.2" customHeight="1" x14ac:dyDescent="0.3">
      <c r="A44" s="11">
        <v>8</v>
      </c>
      <c r="B44" s="14" t="s">
        <v>30</v>
      </c>
      <c r="C44" s="44">
        <v>360000</v>
      </c>
      <c r="D44" s="12" t="s">
        <v>2</v>
      </c>
      <c r="E44" s="12" t="s">
        <v>2</v>
      </c>
    </row>
    <row r="45" spans="1:5" ht="16.2" customHeight="1" x14ac:dyDescent="0.3">
      <c r="A45" s="11">
        <v>9</v>
      </c>
      <c r="B45" s="14" t="s">
        <v>31</v>
      </c>
      <c r="C45" s="44">
        <v>54159262.5</v>
      </c>
      <c r="D45" s="12">
        <v>37677409.759999998</v>
      </c>
      <c r="E45" s="1">
        <f t="shared" si="3"/>
        <v>69.567804325252766</v>
      </c>
    </row>
    <row r="46" spans="1:5" ht="16.2" customHeight="1" x14ac:dyDescent="0.3">
      <c r="A46" s="11">
        <v>10</v>
      </c>
      <c r="B46" s="14" t="s">
        <v>32</v>
      </c>
      <c r="C46" s="44">
        <v>2389400</v>
      </c>
      <c r="D46" s="12">
        <v>2048207</v>
      </c>
      <c r="E46" s="1">
        <f t="shared" si="3"/>
        <v>85.720557462124376</v>
      </c>
    </row>
    <row r="47" spans="1:5" ht="16.2" customHeight="1" x14ac:dyDescent="0.3">
      <c r="A47" s="11">
        <v>11</v>
      </c>
      <c r="B47" s="14" t="s">
        <v>33</v>
      </c>
      <c r="C47" s="44">
        <v>2389400</v>
      </c>
      <c r="D47" s="12">
        <v>2048207</v>
      </c>
      <c r="E47" s="1">
        <f t="shared" si="3"/>
        <v>85.720557462124376</v>
      </c>
    </row>
    <row r="48" spans="1:5" ht="19.8" customHeight="1" x14ac:dyDescent="0.3">
      <c r="A48" s="11">
        <v>12</v>
      </c>
      <c r="B48" s="14" t="s">
        <v>34</v>
      </c>
      <c r="C48" s="44">
        <v>8067782.9100000001</v>
      </c>
      <c r="D48" s="12">
        <v>6821960.2300000004</v>
      </c>
      <c r="E48" s="5">
        <f t="shared" si="3"/>
        <v>84.558054004455116</v>
      </c>
    </row>
    <row r="49" spans="1:5" ht="33" customHeight="1" x14ac:dyDescent="0.3">
      <c r="A49" s="11">
        <v>13</v>
      </c>
      <c r="B49" s="14" t="s">
        <v>35</v>
      </c>
      <c r="C49" s="44">
        <v>8063782.9100000001</v>
      </c>
      <c r="D49" s="13">
        <v>6821960.2300000004</v>
      </c>
      <c r="E49" s="5">
        <f t="shared" si="3"/>
        <v>84.599998612809884</v>
      </c>
    </row>
    <row r="50" spans="1:5" ht="16.2" customHeight="1" x14ac:dyDescent="0.3">
      <c r="A50" s="11">
        <v>14</v>
      </c>
      <c r="B50" s="14" t="s">
        <v>36</v>
      </c>
      <c r="C50" s="44">
        <v>4000</v>
      </c>
      <c r="D50" s="12" t="s">
        <v>2</v>
      </c>
      <c r="E50" s="12" t="s">
        <v>2</v>
      </c>
    </row>
    <row r="51" spans="1:5" ht="16.2" customHeight="1" x14ac:dyDescent="0.3">
      <c r="A51" s="11">
        <v>15</v>
      </c>
      <c r="B51" s="14" t="s">
        <v>37</v>
      </c>
      <c r="C51" s="44">
        <v>40653647.960000001</v>
      </c>
      <c r="D51" s="12">
        <v>22983120.350000001</v>
      </c>
      <c r="E51" s="1">
        <f t="shared" si="3"/>
        <v>56.533968052789717</v>
      </c>
    </row>
    <row r="52" spans="1:5" ht="16.2" customHeight="1" x14ac:dyDescent="0.3">
      <c r="A52" s="11">
        <v>16</v>
      </c>
      <c r="B52" s="14" t="s">
        <v>38</v>
      </c>
      <c r="C52" s="44">
        <v>11284764.960000001</v>
      </c>
      <c r="D52" s="12">
        <v>3757168.34</v>
      </c>
      <c r="E52" s="1">
        <f t="shared" si="3"/>
        <v>33.29416565890088</v>
      </c>
    </row>
    <row r="53" spans="1:5" ht="16.2" customHeight="1" x14ac:dyDescent="0.3">
      <c r="A53" s="11">
        <v>17</v>
      </c>
      <c r="B53" s="14" t="s">
        <v>39</v>
      </c>
      <c r="C53" s="44">
        <v>22900000</v>
      </c>
      <c r="D53" s="12">
        <v>17028724.280000001</v>
      </c>
      <c r="E53" s="1">
        <f t="shared" si="3"/>
        <v>74.361241397379914</v>
      </c>
    </row>
    <row r="54" spans="1:5" ht="16.2" customHeight="1" x14ac:dyDescent="0.3">
      <c r="A54" s="11">
        <v>18</v>
      </c>
      <c r="B54" s="14" t="s">
        <v>40</v>
      </c>
      <c r="C54" s="44">
        <v>4195030</v>
      </c>
      <c r="D54" s="12">
        <v>68224.73</v>
      </c>
      <c r="E54" s="1">
        <f t="shared" si="3"/>
        <v>1.6263228153314755</v>
      </c>
    </row>
    <row r="55" spans="1:5" ht="16.2" customHeight="1" x14ac:dyDescent="0.3">
      <c r="A55" s="11">
        <v>19</v>
      </c>
      <c r="B55" s="14" t="s">
        <v>41</v>
      </c>
      <c r="C55" s="44">
        <v>2273853</v>
      </c>
      <c r="D55" s="12">
        <v>2129003</v>
      </c>
      <c r="E55" s="1">
        <f t="shared" si="3"/>
        <v>93.629755309600043</v>
      </c>
    </row>
    <row r="56" spans="1:5" ht="16.2" customHeight="1" x14ac:dyDescent="0.3">
      <c r="A56" s="11">
        <v>20</v>
      </c>
      <c r="B56" s="14" t="s">
        <v>42</v>
      </c>
      <c r="C56" s="44">
        <v>47351329.200000003</v>
      </c>
      <c r="D56" s="12">
        <v>21857666.57</v>
      </c>
      <c r="E56" s="1">
        <f t="shared" si="3"/>
        <v>46.160618802650212</v>
      </c>
    </row>
    <row r="57" spans="1:5" ht="16.2" customHeight="1" x14ac:dyDescent="0.3">
      <c r="A57" s="11">
        <v>21</v>
      </c>
      <c r="B57" s="14" t="s">
        <v>43</v>
      </c>
      <c r="C57" s="44">
        <v>2842</v>
      </c>
      <c r="D57" s="12">
        <v>2842</v>
      </c>
      <c r="E57" s="1">
        <f t="shared" si="3"/>
        <v>100</v>
      </c>
    </row>
    <row r="58" spans="1:5" ht="16.2" customHeight="1" x14ac:dyDescent="0.3">
      <c r="A58" s="11">
        <v>22</v>
      </c>
      <c r="B58" s="14" t="s">
        <v>44</v>
      </c>
      <c r="C58" s="44">
        <v>17932423.579999998</v>
      </c>
      <c r="D58" s="12">
        <v>10521252.34</v>
      </c>
      <c r="E58" s="5">
        <f t="shared" si="3"/>
        <v>58.671669744263319</v>
      </c>
    </row>
    <row r="59" spans="1:5" ht="16.2" customHeight="1" x14ac:dyDescent="0.3">
      <c r="A59" s="11">
        <v>23</v>
      </c>
      <c r="B59" s="14" t="s">
        <v>45</v>
      </c>
      <c r="C59" s="44">
        <v>7922670</v>
      </c>
      <c r="D59" s="12">
        <v>4761670</v>
      </c>
      <c r="E59" s="5">
        <f t="shared" si="3"/>
        <v>60.101834356347041</v>
      </c>
    </row>
    <row r="60" spans="1:5" ht="16.2" customHeight="1" x14ac:dyDescent="0.3">
      <c r="A60" s="11">
        <v>24</v>
      </c>
      <c r="B60" s="14" t="s">
        <v>46</v>
      </c>
      <c r="C60" s="44">
        <v>21493393.620000001</v>
      </c>
      <c r="D60" s="13">
        <v>6571902.2300000004</v>
      </c>
      <c r="E60" s="5">
        <f t="shared" si="3"/>
        <v>30.576382427969513</v>
      </c>
    </row>
    <row r="61" spans="1:5" ht="16.2" customHeight="1" x14ac:dyDescent="0.3">
      <c r="A61" s="11">
        <v>25</v>
      </c>
      <c r="B61" s="14" t="s">
        <v>47</v>
      </c>
      <c r="C61" s="44">
        <v>15489286.83</v>
      </c>
      <c r="D61" s="12">
        <v>4517352.99</v>
      </c>
      <c r="E61" s="1">
        <f t="shared" si="3"/>
        <v>29.164370442483438</v>
      </c>
    </row>
    <row r="62" spans="1:5" ht="16.2" customHeight="1" x14ac:dyDescent="0.3">
      <c r="A62" s="11">
        <v>26</v>
      </c>
      <c r="B62" s="14" t="s">
        <v>48</v>
      </c>
      <c r="C62" s="44">
        <v>8646523.8399999999</v>
      </c>
      <c r="D62" s="12" t="s">
        <v>2</v>
      </c>
      <c r="E62" s="12" t="s">
        <v>2</v>
      </c>
    </row>
    <row r="63" spans="1:5" ht="16.2" customHeight="1" x14ac:dyDescent="0.3">
      <c r="A63" s="11">
        <v>27</v>
      </c>
      <c r="B63" s="14" t="s">
        <v>49</v>
      </c>
      <c r="C63" s="44">
        <v>6842762.9900000002</v>
      </c>
      <c r="D63" s="12">
        <v>4517352.99</v>
      </c>
      <c r="E63" s="1">
        <f t="shared" ref="E63" si="4">SUM(D63/C63)*100</f>
        <v>66.016505271359691</v>
      </c>
    </row>
    <row r="64" spans="1:5" ht="16.2" customHeight="1" x14ac:dyDescent="0.3">
      <c r="A64" s="11">
        <v>28</v>
      </c>
      <c r="B64" s="14" t="s">
        <v>50</v>
      </c>
      <c r="C64" s="44">
        <v>682892612.24000001</v>
      </c>
      <c r="D64" s="12">
        <v>521146108.19999999</v>
      </c>
      <c r="E64" s="1">
        <f t="shared" si="3"/>
        <v>76.314503753460599</v>
      </c>
    </row>
    <row r="65" spans="1:5" ht="16.2" customHeight="1" x14ac:dyDescent="0.3">
      <c r="A65" s="11">
        <v>29</v>
      </c>
      <c r="B65" s="14" t="s">
        <v>51</v>
      </c>
      <c r="C65" s="44">
        <v>166631195</v>
      </c>
      <c r="D65" s="12">
        <v>125421055.90000001</v>
      </c>
      <c r="E65" s="1">
        <f t="shared" si="3"/>
        <v>75.268652967411057</v>
      </c>
    </row>
    <row r="66" spans="1:5" ht="16.2" customHeight="1" x14ac:dyDescent="0.3">
      <c r="A66" s="11">
        <v>30</v>
      </c>
      <c r="B66" s="14" t="s">
        <v>52</v>
      </c>
      <c r="C66" s="44">
        <v>430945059.19</v>
      </c>
      <c r="D66" s="12">
        <v>326774505.69</v>
      </c>
      <c r="E66" s="1">
        <f t="shared" si="3"/>
        <v>75.827416679101063</v>
      </c>
    </row>
    <row r="67" spans="1:5" ht="16.2" customHeight="1" x14ac:dyDescent="0.3">
      <c r="A67" s="11">
        <v>31</v>
      </c>
      <c r="B67" s="14" t="s">
        <v>53</v>
      </c>
      <c r="C67" s="44">
        <v>51850978.789999999</v>
      </c>
      <c r="D67" s="12">
        <v>39998509.140000001</v>
      </c>
      <c r="E67" s="1">
        <f t="shared" si="3"/>
        <v>77.141280788539575</v>
      </c>
    </row>
    <row r="68" spans="1:5" ht="16.2" customHeight="1" x14ac:dyDescent="0.3">
      <c r="A68" s="11">
        <v>32</v>
      </c>
      <c r="B68" s="14" t="s">
        <v>54</v>
      </c>
      <c r="C68" s="44">
        <v>14584116.060000001</v>
      </c>
      <c r="D68" s="12">
        <v>13404408.390000001</v>
      </c>
      <c r="E68" s="1">
        <f t="shared" si="3"/>
        <v>91.911010134953628</v>
      </c>
    </row>
    <row r="69" spans="1:5" ht="16.2" customHeight="1" x14ac:dyDescent="0.3">
      <c r="A69" s="11">
        <v>33</v>
      </c>
      <c r="B69" s="14" t="s">
        <v>55</v>
      </c>
      <c r="C69" s="44">
        <v>18881263.199999999</v>
      </c>
      <c r="D69" s="12">
        <v>15547629.08</v>
      </c>
      <c r="E69" s="1">
        <f t="shared" si="3"/>
        <v>82.344220909965387</v>
      </c>
    </row>
    <row r="70" spans="1:5" ht="16.2" customHeight="1" x14ac:dyDescent="0.3">
      <c r="A70" s="11">
        <v>34</v>
      </c>
      <c r="B70" s="14" t="s">
        <v>56</v>
      </c>
      <c r="C70" s="44">
        <v>94989804.700000003</v>
      </c>
      <c r="D70" s="12">
        <v>64918198.25</v>
      </c>
      <c r="E70" s="1">
        <f t="shared" si="3"/>
        <v>68.342279947860547</v>
      </c>
    </row>
    <row r="71" spans="1:5" ht="16.2" customHeight="1" x14ac:dyDescent="0.3">
      <c r="A71" s="11">
        <v>35</v>
      </c>
      <c r="B71" s="14" t="s">
        <v>57</v>
      </c>
      <c r="C71" s="44">
        <v>94989804.700000003</v>
      </c>
      <c r="D71" s="12">
        <v>64918198.25</v>
      </c>
      <c r="E71" s="1">
        <f t="shared" si="3"/>
        <v>68.342279947860547</v>
      </c>
    </row>
    <row r="72" spans="1:5" ht="16.2" customHeight="1" x14ac:dyDescent="0.3">
      <c r="A72" s="11">
        <v>36</v>
      </c>
      <c r="B72" s="14" t="s">
        <v>79</v>
      </c>
      <c r="C72" s="44">
        <v>36440.550000000003</v>
      </c>
      <c r="D72" s="24">
        <v>35976</v>
      </c>
      <c r="E72" s="1">
        <f t="shared" si="3"/>
        <v>98.72518389541321</v>
      </c>
    </row>
    <row r="73" spans="1:5" ht="16.2" customHeight="1" x14ac:dyDescent="0.3">
      <c r="A73" s="11">
        <v>37</v>
      </c>
      <c r="B73" s="14" t="s">
        <v>80</v>
      </c>
      <c r="C73" s="44">
        <v>36440.550000000003</v>
      </c>
      <c r="D73" s="24">
        <v>35976</v>
      </c>
      <c r="E73" s="1">
        <f t="shared" si="3"/>
        <v>98.72518389541321</v>
      </c>
    </row>
    <row r="74" spans="1:5" ht="16.2" customHeight="1" x14ac:dyDescent="0.3">
      <c r="A74" s="11">
        <v>38</v>
      </c>
      <c r="B74" s="14" t="s">
        <v>58</v>
      </c>
      <c r="C74" s="44">
        <v>46143699.869999997</v>
      </c>
      <c r="D74" s="12">
        <v>24985290.32</v>
      </c>
      <c r="E74" s="1">
        <f t="shared" si="3"/>
        <v>54.14669909519764</v>
      </c>
    </row>
    <row r="75" spans="1:5" ht="16.2" customHeight="1" x14ac:dyDescent="0.3">
      <c r="A75" s="11">
        <v>39</v>
      </c>
      <c r="B75" s="14" t="s">
        <v>59</v>
      </c>
      <c r="C75" s="44">
        <v>2782766.43</v>
      </c>
      <c r="D75" s="12">
        <v>2132338.86</v>
      </c>
      <c r="E75" s="1">
        <f t="shared" si="3"/>
        <v>76.62658414346329</v>
      </c>
    </row>
    <row r="76" spans="1:5" ht="16.2" customHeight="1" x14ac:dyDescent="0.3">
      <c r="A76" s="11">
        <v>40</v>
      </c>
      <c r="B76" s="14" t="s">
        <v>60</v>
      </c>
      <c r="C76" s="44">
        <v>40294233.439999998</v>
      </c>
      <c r="D76" s="12">
        <v>20997921.98</v>
      </c>
      <c r="E76" s="1">
        <f t="shared" si="3"/>
        <v>52.111481438819006</v>
      </c>
    </row>
    <row r="77" spans="1:5" ht="16.2" customHeight="1" x14ac:dyDescent="0.3">
      <c r="A77" s="11">
        <v>41</v>
      </c>
      <c r="B77" s="14" t="s">
        <v>61</v>
      </c>
      <c r="C77" s="44">
        <v>1558300</v>
      </c>
      <c r="D77" s="12">
        <v>1177756.28</v>
      </c>
      <c r="E77" s="1">
        <f t="shared" si="3"/>
        <v>75.579559776679716</v>
      </c>
    </row>
    <row r="78" spans="1:5" ht="16.2" customHeight="1" x14ac:dyDescent="0.3">
      <c r="A78" s="11">
        <v>42</v>
      </c>
      <c r="B78" s="14" t="s">
        <v>62</v>
      </c>
      <c r="C78" s="44">
        <v>1508400</v>
      </c>
      <c r="D78" s="12">
        <v>677273.2</v>
      </c>
      <c r="E78" s="1">
        <f t="shared" si="3"/>
        <v>44.900106072659767</v>
      </c>
    </row>
    <row r="79" spans="1:5" ht="16.2" customHeight="1" x14ac:dyDescent="0.3">
      <c r="A79" s="11">
        <v>43</v>
      </c>
      <c r="B79" s="14" t="s">
        <v>63</v>
      </c>
      <c r="C79" s="44">
        <v>6127986.7199999997</v>
      </c>
      <c r="D79" s="12">
        <v>5813447.8399999999</v>
      </c>
      <c r="E79" s="1">
        <f t="shared" si="3"/>
        <v>94.867174255234033</v>
      </c>
    </row>
    <row r="80" spans="1:5" ht="16.2" customHeight="1" x14ac:dyDescent="0.3">
      <c r="A80" s="11">
        <v>44</v>
      </c>
      <c r="B80" s="14" t="s">
        <v>64</v>
      </c>
      <c r="C80" s="44">
        <v>6106733</v>
      </c>
      <c r="D80" s="12">
        <v>5792194.1200000001</v>
      </c>
      <c r="E80" s="1">
        <f t="shared" si="3"/>
        <v>94.849310097559538</v>
      </c>
    </row>
    <row r="81" spans="1:5" ht="16.2" customHeight="1" x14ac:dyDescent="0.3">
      <c r="A81" s="11">
        <v>45</v>
      </c>
      <c r="B81" s="14" t="s">
        <v>75</v>
      </c>
      <c r="C81" s="44">
        <v>21253.72</v>
      </c>
      <c r="D81" s="12">
        <v>21253.72</v>
      </c>
      <c r="E81" s="1">
        <f t="shared" si="3"/>
        <v>100</v>
      </c>
    </row>
    <row r="82" spans="1:5" ht="39.6" customHeight="1" x14ac:dyDescent="0.3">
      <c r="A82" s="11">
        <v>46</v>
      </c>
      <c r="B82" s="14" t="s">
        <v>65</v>
      </c>
      <c r="C82" s="44">
        <v>80770703</v>
      </c>
      <c r="D82" s="12">
        <v>60727117.420000002</v>
      </c>
      <c r="E82" s="1">
        <f t="shared" si="3"/>
        <v>75.184584464988504</v>
      </c>
    </row>
    <row r="83" spans="1:5" ht="45" customHeight="1" x14ac:dyDescent="0.3">
      <c r="A83" s="11">
        <v>47</v>
      </c>
      <c r="B83" s="32" t="s">
        <v>66</v>
      </c>
      <c r="C83" s="45">
        <v>51818423</v>
      </c>
      <c r="D83" s="30">
        <v>40859440</v>
      </c>
      <c r="E83" s="34">
        <f>SUM(D83/C83)*100</f>
        <v>78.851183873349456</v>
      </c>
    </row>
    <row r="84" spans="1:5" ht="22.2" customHeight="1" x14ac:dyDescent="0.3">
      <c r="A84" s="11">
        <v>48</v>
      </c>
      <c r="B84" s="33" t="s">
        <v>67</v>
      </c>
      <c r="C84" s="46">
        <v>28952280</v>
      </c>
      <c r="D84" s="31">
        <v>19867677.420000002</v>
      </c>
      <c r="E84" s="35">
        <f>SUM(D84/C84)*100</f>
        <v>68.622151416054294</v>
      </c>
    </row>
  </sheetData>
  <sheetProtection formatCells="0" formatColumns="0" formatRows="0" insertColumns="0" insertRows="0" insertHyperlinks="0" deleteColumns="0" deleteRows="0" sort="0" autoFilter="0" pivotTables="0"/>
  <autoFilter ref="B5:E30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2024-11-21T07:37:18Z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